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\web-work\spryciarz.com\new\doc\narzedzia\"/>
    </mc:Choice>
  </mc:AlternateContent>
  <bookViews>
    <workbookView xWindow="2790" yWindow="0" windowWidth="24270" windowHeight="125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3" i="1"/>
  <c r="J20" i="1"/>
  <c r="J19" i="1"/>
  <c r="G3" i="1"/>
  <c r="C16" i="1" s="1"/>
  <c r="C13" i="1" l="1"/>
  <c r="C9" i="1"/>
  <c r="C6" i="1"/>
  <c r="C10" i="1"/>
  <c r="C14" i="1"/>
  <c r="C15" i="1"/>
  <c r="C7" i="1"/>
  <c r="C11" i="1"/>
  <c r="C8" i="1"/>
  <c r="C12" i="1"/>
</calcChain>
</file>

<file path=xl/sharedStrings.xml><?xml version="1.0" encoding="utf-8"?>
<sst xmlns="http://schemas.openxmlformats.org/spreadsheetml/2006/main" count="8" uniqueCount="8">
  <si>
    <t>Kalkulator marży bukmachera dla zakładów akumulowanych</t>
  </si>
  <si>
    <t>liczba zakładów</t>
  </si>
  <si>
    <t>marża</t>
  </si>
  <si>
    <t>średnia marża na zakład w %:</t>
  </si>
  <si>
    <t>Dokument pobrany ze strony</t>
  </si>
  <si>
    <t>spryciarz.com</t>
  </si>
  <si>
    <t>jak zarabiają bukmacherzy</t>
  </si>
  <si>
    <t>Wyjaśnienie marży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</si>
</sst>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 applyProtection="1">
      <protection hidden="1"/>
    </xf>
    <xf numFmtId="0" fontId="4" fillId="0" borderId="0" xfId="2" applyProtection="1"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Protection="1"/>
    <xf numFmtId="0" fontId="0" fillId="0" borderId="0" xfId="0" applyProtection="1"/>
    <xf numFmtId="0" fontId="2" fillId="0" borderId="2" xfId="0" applyFont="1" applyBorder="1" applyProtection="1"/>
    <xf numFmtId="0" fontId="0" fillId="0" borderId="3" xfId="0" applyBorder="1" applyProtection="1"/>
    <xf numFmtId="9" fontId="0" fillId="0" borderId="0" xfId="0" applyNumberFormat="1" applyProtection="1"/>
    <xf numFmtId="10" fontId="0" fillId="0" borderId="0" xfId="0" applyNumberFormat="1" applyProtection="1"/>
    <xf numFmtId="0" fontId="2" fillId="0" borderId="1" xfId="0" applyFont="1" applyBorder="1" applyProtection="1"/>
    <xf numFmtId="0" fontId="0" fillId="0" borderId="1" xfId="0" applyBorder="1" applyProtection="1"/>
    <xf numFmtId="10" fontId="0" fillId="2" borderId="1" xfId="1" applyNumberFormat="1" applyFont="1" applyFill="1" applyBorder="1" applyProtection="1"/>
    <xf numFmtId="0" fontId="0" fillId="3" borderId="0" xfId="0" applyFill="1" applyProtection="1"/>
    <xf numFmtId="0" fontId="0" fillId="2" borderId="0" xfId="0" applyFill="1" applyProtection="1"/>
    <xf numFmtId="10" fontId="0" fillId="3" borderId="1" xfId="0" applyNumberFormat="1" applyFill="1" applyBorder="1" applyProtection="1"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C6E0B4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pryciarz.com/" TargetMode="External"/><Relationship Id="rId1" Type="http://schemas.openxmlformats.org/officeDocument/2006/relationships/hyperlink" Target="http://spryciarz.com/poradnik-typera/jak-zarabiaja-bukmacherzy,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workbookViewId="0">
      <selection activeCell="I15" sqref="I15"/>
    </sheetView>
  </sheetViews>
  <sheetFormatPr defaultRowHeight="15" x14ac:dyDescent="0.25"/>
  <cols>
    <col min="1" max="1" width="9.140625" style="5"/>
    <col min="2" max="2" width="14.85546875" style="5" customWidth="1"/>
    <col min="3" max="3" width="12.28515625" style="5" customWidth="1"/>
    <col min="4" max="5" width="9.140625" style="5"/>
    <col min="6" max="6" width="9.85546875" style="5" bestFit="1" customWidth="1"/>
    <col min="7" max="7" width="0" style="5" hidden="1" customWidth="1"/>
    <col min="8" max="16384" width="9.140625" style="5"/>
  </cols>
  <sheetData>
    <row r="1" spans="2:7" x14ac:dyDescent="0.25">
      <c r="B1" s="4" t="s">
        <v>0</v>
      </c>
    </row>
    <row r="3" spans="2:7" x14ac:dyDescent="0.25">
      <c r="B3" s="6" t="s">
        <v>3</v>
      </c>
      <c r="C3" s="7"/>
      <c r="D3" s="15">
        <v>5.4600000000000003E-2</v>
      </c>
      <c r="F3" s="8" t="str">
        <f>"- średnia marża dla zakładu"</f>
        <v>- średnia marża dla zakładu</v>
      </c>
      <c r="G3" s="9">
        <f>1+D3</f>
        <v>1.0546</v>
      </c>
    </row>
    <row r="5" spans="2:7" x14ac:dyDescent="0.25">
      <c r="B5" s="10" t="s">
        <v>1</v>
      </c>
      <c r="C5" s="10" t="s">
        <v>2</v>
      </c>
      <c r="F5" s="5" t="str">
        <f>"- sumaryczna marża bukmachera w zależności od liczby zdarzeń na kuponie"</f>
        <v>- sumaryczna marża bukmachera w zależności od liczby zdarzeń na kuponie</v>
      </c>
    </row>
    <row r="6" spans="2:7" x14ac:dyDescent="0.25">
      <c r="B6" s="11">
        <v>1</v>
      </c>
      <c r="C6" s="12">
        <f t="shared" ref="C6:C16" si="0">POWER($G$3,B6)-1</f>
        <v>5.4599999999999982E-2</v>
      </c>
    </row>
    <row r="7" spans="2:7" x14ac:dyDescent="0.25">
      <c r="B7" s="11">
        <v>2</v>
      </c>
      <c r="C7" s="12">
        <f t="shared" si="0"/>
        <v>0.11218116</v>
      </c>
    </row>
    <row r="8" spans="2:7" x14ac:dyDescent="0.25">
      <c r="B8" s="11">
        <v>3</v>
      </c>
      <c r="C8" s="12">
        <f t="shared" si="0"/>
        <v>0.17290625133600002</v>
      </c>
    </row>
    <row r="9" spans="2:7" x14ac:dyDescent="0.25">
      <c r="B9" s="11">
        <v>4</v>
      </c>
      <c r="C9" s="12">
        <f t="shared" si="0"/>
        <v>0.23694693265894551</v>
      </c>
    </row>
    <row r="10" spans="2:7" x14ac:dyDescent="0.25">
      <c r="B10" s="11">
        <v>5</v>
      </c>
      <c r="C10" s="12">
        <f t="shared" si="0"/>
        <v>0.30448423518212397</v>
      </c>
    </row>
    <row r="11" spans="2:7" x14ac:dyDescent="0.25">
      <c r="B11" s="11">
        <v>6</v>
      </c>
      <c r="C11" s="12">
        <f t="shared" si="0"/>
        <v>0.375709074423068</v>
      </c>
    </row>
    <row r="12" spans="2:7" x14ac:dyDescent="0.25">
      <c r="B12" s="11">
        <v>8</v>
      </c>
      <c r="C12" s="12">
        <f t="shared" si="0"/>
        <v>0.53003771421437396</v>
      </c>
    </row>
    <row r="13" spans="2:7" x14ac:dyDescent="0.25">
      <c r="B13" s="11">
        <v>9</v>
      </c>
      <c r="C13" s="12">
        <f t="shared" si="0"/>
        <v>0.61357777341047881</v>
      </c>
    </row>
    <row r="14" spans="2:7" x14ac:dyDescent="0.25">
      <c r="B14" s="11">
        <v>10</v>
      </c>
      <c r="C14" s="12">
        <f t="shared" si="0"/>
        <v>0.70167911983869091</v>
      </c>
    </row>
    <row r="15" spans="2:7" x14ac:dyDescent="0.25">
      <c r="B15" s="11">
        <v>11</v>
      </c>
      <c r="C15" s="12">
        <f t="shared" si="0"/>
        <v>0.79459079978188352</v>
      </c>
    </row>
    <row r="16" spans="2:7" x14ac:dyDescent="0.25">
      <c r="B16" s="11">
        <v>12</v>
      </c>
      <c r="C16" s="12">
        <f t="shared" si="0"/>
        <v>0.89257545744997424</v>
      </c>
    </row>
    <row r="19" spans="2:10" x14ac:dyDescent="0.25">
      <c r="B19" s="1" t="s">
        <v>4</v>
      </c>
      <c r="C19" s="1"/>
      <c r="D19" s="2" t="s">
        <v>5</v>
      </c>
      <c r="I19" s="13"/>
      <c r="J19" s="5" t="str">
        <f>"- dane do uzupełnienia/modyfikacji"</f>
        <v>- dane do uzupełnienia/modyfikacji</v>
      </c>
    </row>
    <row r="20" spans="2:10" x14ac:dyDescent="0.25">
      <c r="B20" s="3" t="s">
        <v>7</v>
      </c>
      <c r="C20" s="3"/>
      <c r="D20" s="2" t="s">
        <v>6</v>
      </c>
      <c r="I20" s="14"/>
      <c r="J20" s="5" t="str">
        <f>"- dane obliczane automatycznie"</f>
        <v>- dane obliczane automatycznie</v>
      </c>
    </row>
  </sheetData>
  <sheetProtection algorithmName="SHA-512" hashValue="y5eYNR9AMoDHN71NU/RcZ7O5hI7GhOUqRp/fHLv3jdrsU1HzSUdx7fIIiz+gX+bgCIpAB+8EG7gHZmf6hTvttg==" saltValue="EqsBzU3q4JGoGMpBFYQzLw==" spinCount="100000" sheet="1" objects="1" scenarios="1"/>
  <mergeCells count="1">
    <mergeCell ref="B20:C20"/>
  </mergeCells>
  <hyperlinks>
    <hyperlink ref="D20" r:id="rId1" display="opis polish middles"/>
    <hyperlink ref="D19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Adiasz</dc:creator>
  <cp:lastModifiedBy>Adiasz</cp:lastModifiedBy>
  <dcterms:created xsi:type="dcterms:W3CDTF">2017-02-13T12:17:16Z</dcterms:created>
  <dcterms:modified xsi:type="dcterms:W3CDTF">2017-02-13T17:51:44Z</dcterms:modified>
</cp:coreProperties>
</file>